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50" windowWidth="18420" windowHeight="11020" tabRatio="922" activeTab="2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4562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114" i="12" s="1"/>
  <c r="E114" i="12" s="1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H14" i="12" s="1"/>
  <c r="E14" i="12" s="1"/>
  <c r="A443" i="12"/>
  <c r="A444" i="12"/>
  <c r="A445" i="12"/>
  <c r="A446" i="12"/>
  <c r="A447" i="12"/>
  <c r="A448" i="12"/>
  <c r="A449" i="12"/>
  <c r="A442" i="12"/>
  <c r="A441" i="12"/>
  <c r="A440" i="12"/>
  <c r="A439" i="12"/>
  <c r="H438" i="12"/>
  <c r="E438" i="12" s="1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/>
  <c r="E105" i="12" s="1"/>
  <c r="H411" i="12"/>
  <c r="E411" i="12" s="1"/>
  <c r="H441" i="12" l="1"/>
  <c r="E441" i="12" s="1"/>
  <c r="H450" i="12"/>
  <c r="E450" i="12" s="1"/>
  <c r="H123" i="12"/>
  <c r="E123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<sst xmlns="http://schemas.openxmlformats.org/spreadsheetml/2006/main" count="776" uniqueCount="737">
  <si>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</si>
  <si>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</si>
  <si>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</si>
  <si>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</si>
  <si>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</si>
  <si>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</si>
  <si>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</si>
  <si>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</si>
  <si>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</si>
  <si>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</si>
  <si>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</si>
  <si>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</si>
  <si>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</si>
  <si>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</si>
  <si>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</si>
  <si>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</si>
  <si>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</si>
  <si>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</si>
  <si>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</si>
  <si>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</si>
  <si>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</si>
  <si>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</si>
  <si>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</si>
  <si>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</si>
  <si>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</si>
  <si>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</si>
  <si>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</si>
  <si>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</si>
  <si>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</si>
  <si>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</si>
  <si>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</si>
  <si>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</si>
  <si>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</si>
  <si>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</si>
  <si>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</si>
  <si>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</si>
  <si>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</si>
  <si>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</si>
  <si>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</si>
  <si>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</si>
  <si>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</si>
  <si>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</si>
  <si>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</si>
  <si>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</si>
  <si>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</si>
  <si>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</si>
  <si>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</si>
  <si>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</si>
  <si>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</si>
  <si>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</si>
  <si>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</si>
  <si>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</si>
  <si>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</si>
  <si>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</si>
  <si>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</si>
  <si>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</si>
  <si>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</si>
  <si>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</si>
  <si>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</si>
  <si>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</si>
  <si>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</si>
  <si>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</si>
  <si>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</si>
  <si>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</si>
  <si>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</si>
  <si>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</si>
  <si>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</si>
  <si>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</si>
  <si>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</si>
  <si>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</si>
  <si>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</si>
  <si>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</si>
  <si>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</si>
  <si>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</si>
  <si>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</si>
  <si>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</si>
  <si>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</si>
  <si>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</si>
  <si>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</si>
  <si>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</si>
  <si>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</si>
  <si>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</si>
  <si>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</si>
  <si>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</si>
  <si>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</si>
  <si>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</si>
  <si>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</si>
  <si>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</si>
  <si>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</si>
  <si>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</si>
  <si>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</si>
  <si>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</si>
  <si>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</si>
  <si>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</si>
  <si>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</si>
  <si>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</si>
  <si>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</si>
  <si>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</si>
  <si>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</si>
  <si>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</si>
  <si>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</si>
  <si>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</si>
  <si>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</si>
  <si>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</si>
  <si>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</si>
  <si>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</si>
  <si>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</si>
  <si>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</si>
  <si>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</si>
  <si>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</si>
  <si>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</si>
  <si>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</si>
  <si>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</si>
  <si>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</si>
  <si>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</si>
  <si>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</si>
  <si>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</si>
  <si>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</si>
  <si>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</si>
  <si>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</si>
  <si>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</si>
  <si>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</si>
  <si>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</si>
  <si>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</si>
  <si>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</si>
  <si>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</si>
  <si>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</si>
  <si>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</si>
  <si>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</si>
  <si>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</si>
  <si>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</si>
  <si>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</si>
  <si>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</si>
  <si>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</si>
  <si>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</si>
  <si>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</si>
  <si>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</si>
  <si>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</si>
  <si>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</si>
  <si>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</si>
  <si>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</si>
  <si>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</si>
  <si>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</si>
  <si>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</si>
  <si>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</si>
  <si>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</si>
  <si>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</si>
  <si>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</si>
  <si>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</si>
  <si>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</si>
  <si>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</si>
  <si>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</si>
  <si>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</si>
  <si>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</si>
  <si>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</si>
  <si>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</si>
  <si>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</si>
  <si>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</si>
  <si>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</si>
  <si>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</si>
  <si>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</si>
  <si>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</si>
  <si>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</si>
  <si>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</si>
  <si>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</si>
  <si>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</si>
  <si>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</si>
  <si>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</si>
  <si>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</si>
  <si>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</si>
  <si>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</si>
  <si>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</si>
  <si>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</si>
  <si>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</si>
  <si>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</si>
  <si>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</si>
  <si>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</si>
  <si>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</si>
  <si>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</si>
  <si>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</si>
  <si>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</si>
  <si>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</si>
  <si>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</si>
  <si>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</si>
  <si>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</si>
  <si>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</si>
  <si>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</si>
  <si>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</si>
  <si>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</si>
  <si>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</si>
  <si>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</si>
  <si>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</si>
  <si>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</si>
  <si>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</si>
  <si>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</si>
  <si>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</si>
  <si>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</si>
  <si>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</si>
  <si>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</si>
  <si>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</si>
  <si>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</si>
  <si>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</si>
  <si>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</si>
  <si>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</si>
  <si>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</si>
  <si>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</si>
  <si>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</si>
  <si>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</si>
  <si>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</si>
  <si>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</si>
  <si>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</si>
  <si>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</si>
  <si>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</si>
  <si>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</si>
  <si>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</si>
  <si>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</si>
  <si>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</si>
  <si>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</si>
  <si>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</si>
  <si>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</si>
  <si>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</si>
  <si>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</si>
  <si>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</si>
  <si>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</si>
  <si>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</si>
  <si>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</si>
  <si>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</si>
  <si>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</si>
  <si>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</si>
  <si>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</si>
  <si>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</si>
  <si>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</si>
  <si>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</si>
  <si>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</si>
  <si>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</si>
  <si>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</si>
  <si>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</si>
  <si>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</si>
  <si>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</si>
  <si>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</si>
  <si>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</si>
  <si>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</si>
  <si>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</si>
  <si>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</si>
  <si>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</si>
  <si>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</si>
  <si>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</si>
  <si>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</si>
  <si>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</si>
  <si>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</si>
  <si>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</si>
  <si>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</si>
  <si>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</si>
  <si>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</si>
  <si>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</si>
  <si>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</si>
  <si>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</si>
  <si>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</si>
  <si>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</si>
  <si>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</si>
  <si>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</si>
  <si>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</si>
  <si>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</si>
  <si>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</si>
  <si>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</si>
  <si>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</si>
  <si>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</si>
  <si>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</si>
  <si>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</si>
  <si>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</si>
  <si>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</si>
  <si>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</si>
  <si>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</si>
  <si>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</si>
  <si>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</si>
  <si>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</si>
  <si>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</si>
  <si>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</si>
  <si>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</si>
  <si>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</si>
  <si>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</si>
  <si>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</si>
  <si>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</si>
  <si>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</si>
  <si>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</si>
  <si>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</si>
  <si>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</si>
  <si>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</si>
  <si>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</si>
  <si>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</si>
  <si>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</si>
  <si>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</si>
  <si>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</si>
  <si>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</si>
  <si>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</si>
  <si>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</si>
  <si>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</si>
  <si>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</si>
  <si>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</si>
  <si>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</si>
  <si>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</si>
  <si>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</si>
  <si>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</si>
  <si>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</si>
  <si>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</si>
  <si>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</si>
  <si>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</si>
  <si>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</si>
  <si>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</si>
  <si>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</si>
  <si>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</si>
  <si>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</si>
  <si>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</si>
  <si>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</si>
  <si>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</si>
  <si>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</si>
  <si>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</si>
  <si>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</si>
  <si>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</si>
  <si>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</si>
  <si>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</si>
  <si>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</si>
  <si>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</si>
  <si>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</si>
  <si>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</si>
  <si>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</si>
  <si>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</si>
  <si>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</si>
  <si>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</si>
  <si>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</si>
  <si>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</si>
  <si>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</si>
  <si>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</si>
  <si>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</si>
  <si>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</si>
  <si>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</si>
  <si>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</si>
  <si>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</si>
  <si>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</si>
  <si>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</si>
  <si>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</si>
  <si>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</si>
  <si>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</si>
  <si>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</si>
  <si>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</si>
  <si>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</si>
  <si>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</si>
  <si>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</si>
  <si>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</si>
  <si>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</si>
  <si>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</si>
  <si>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</si>
  <si>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</si>
  <si>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</si>
  <si>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</si>
  <si>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</si>
  <si>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</si>
  <si>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</si>
  <si>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</si>
  <si>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</si>
  <si>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</si>
  <si>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</si>
  <si>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</si>
  <si>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</si>
  <si>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</si>
  <si>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</si>
  <si>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</si>
  <si>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</si>
  <si>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</si>
  <si>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</si>
  <si>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</si>
  <si>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</si>
  <si>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</si>
  <si>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</si>
  <si>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</si>
  <si>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</si>
  <si>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</si>
  <si>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</si>
  <si>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</si>
  <si>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</si>
  <si>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</si>
  <si>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</si>
  <si>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</si>
  <si>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</si>
  <si>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</si>
  <si>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</si>
  <si>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</si>
  <si>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</si>
  <si>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</si>
  <si>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</si>
  <si>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</si>
  <si>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</si>
  <si>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</si>
  <si>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</si>
  <si>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</si>
  <si>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</si>
  <si>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</si>
  <si>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</si>
  <si>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</si>
  <si>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</si>
  <si>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</si>
  <si>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</si>
  <si>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</si>
  <si>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</si>
  <si>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</si>
  <si>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</si>
  <si>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</si>
  <si>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</si>
  <si>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</si>
  <si>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</si>
  <si>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</si>
  <si>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</si>
  <si>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</si>
  <si>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</si>
  <si>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</si>
  <si>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</si>
  <si>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</si>
  <si>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</si>
  <si>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</si>
  <si>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</si>
  <si>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</si>
  <si>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</si>
  <si>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</si>
  <si>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</si>
  <si>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</si>
  <si>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</si>
  <si>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</si>
  <si>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</si>
  <si>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</si>
  <si>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</si>
  <si>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</si>
  <si>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</si>
  <si>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</si>
  <si>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</si>
  <si>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</si>
  <si>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</si>
  <si>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</si>
  <si>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</si>
  <si>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</si>
  <si>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</si>
  <si>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</si>
  <si>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</si>
  <si>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</si>
  <si>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</si>
  <si>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</si>
  <si>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</si>
  <si>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</si>
  <si>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</si>
  <si>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</si>
  <si>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</si>
  <si>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</si>
  <si>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</si>
  <si>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</si>
  <si>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</si>
  <si>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</si>
  <si>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</si>
  <si>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</si>
  <si>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</si>
  <si>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</si>
  <si>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</si>
  <si>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</si>
  <si>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</si>
  <si>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</si>
  <si>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</si>
  <si>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</si>
  <si>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</si>
  <si>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</si>
  <si>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</si>
  <si>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</si>
  <si>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</si>
  <si>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</si>
  <si>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</si>
  <si>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</si>
  <si>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</si>
  <si>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</si>
  <si>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</si>
  <si>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</si>
  <si>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</si>
  <si>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</si>
  <si>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</si>
  <si>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</si>
  <si>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</si>
  <si>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</si>
  <si>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</si>
  <si>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</si>
  <si>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</si>
  <si>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</si>
  <si>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</si>
  <si>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</si>
  <si>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</si>
  <si>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</si>
  <si>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</si>
  <si>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</si>
  <si>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</si>
  <si>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</si>
  <si>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</si>
  <si>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</si>
  <si>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</si>
  <si>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</si>
  <si>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</si>
  <si>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</si>
  <si>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</si>
  <si>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</si>
  <si>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</si>
  <si>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</si>
  <si>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</si>
  <si>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</si>
  <si>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</si>
  <si>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</si>
  <si>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</si>
  <si>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</si>
  <si>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</si>
  <si>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</si>
  <si>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</si>
  <si>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</si>
  <si>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</si>
  <si>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</si>
  <si>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</si>
  <si>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</si>
  <si>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</si>
  <si>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</si>
  <si>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</si>
  <si>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</si>
  <si>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</si>
  <si>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</si>
  <si>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</si>
  <si>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</si>
  <si>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</si>
  <si>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</si>
  <si>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</si>
  <si>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</si>
  <si>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</si>
  <si>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</si>
  <si>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</si>
  <si>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</si>
  <si>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</si>
  <si>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</si>
  <si>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</si>
  <si>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</si>
  <si>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</si>
  <si>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</si>
  <si>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</si>
  <si>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</si>
  <si>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</si>
  <si>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</si>
  <si>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</si>
  <si>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</si>
  <si>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</si>
  <si>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</si>
  <si>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</si>
  <si>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</si>
  <si>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</si>
  <si>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</si>
  <si>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</si>
  <si>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</si>
  <si>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</si>
  <si>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</si>
  <si>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</si>
  <si>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</si>
  <si>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</si>
  <si>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</si>
  <si>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</si>
  <si>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</si>
  <si>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</si>
  <si>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</si>
  <si>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</si>
  <si>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</si>
  <si>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</si>
  <si>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</si>
  <si>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</si>
  <si>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</si>
  <si>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</si>
  <si>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</si>
  <si>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</si>
  <si>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</si>
  <si>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</si>
  <si>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</si>
  <si>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</si>
  <si>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</si>
  <si>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</si>
  <si>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</si>
  <si>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</si>
  <si>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</si>
  <si>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</si>
  <si>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</si>
  <si>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</si>
  <si>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</si>
  <si>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</si>
  <si>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</si>
  <si>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</si>
  <si>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</si>
  <si>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</si>
  <si>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</si>
  <si>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</si>
  <si>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</si>
  <si>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</si>
  <si>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</si>
  <si>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</si>
  <si>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</si>
  <si>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</si>
  <si>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</si>
  <si>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</si>
  <si>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</si>
  <si>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</si>
  <si>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</si>
  <si>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</si>
  <si>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</si>
  <si>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</si>
  <si>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</si>
  <si>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</si>
  <si>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</si>
  <si>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</si>
  <si>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</si>
  <si>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</si>
  <si>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</si>
  <si>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</si>
  <si>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</si>
  <si>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</si>
  <si>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</si>
  <si>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</si>
  <si>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</si>
  <si>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</si>
  <si>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</si>
  <si>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</si>
  <si>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</si>
  <si>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</si>
  <si>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</si>
  <si>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</si>
  <si>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</si>
  <si>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</si>
  <si>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</si>
  <si>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</si>
  <si>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</si>
  <si>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</si>
  <si>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</si>
  <si>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</si>
  <si>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</si>
  <si>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</si>
  <si>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</si>
  <si>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</si>
  <si>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</si>
  <si>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</si>
  <si>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</si>
  <si>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</si>
  <si>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</si>
  <si>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</si>
  <si>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</si>
  <si>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</si>
  <si>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</si>
  <si>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</si>
  <si>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</si>
  <si>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</si>
  <si>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</si>
  <si>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</si>
  <si>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</si>
  <si>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</si>
  <si>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</si>
  <si>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</si>
  <si>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</si>
  <si>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</si>
  <si>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</si>
  <si>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</si>
  <si>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</si>
  <si>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</si>
  <si>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</si>
  <si>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</si>
  <si>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</si>
  <si>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</si>
  <si>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</si>
  <si>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</si>
  <si>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</si>
  <si>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</si>
  <si>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</si>
  <si>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</si>
  <si>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</si>
  <si>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</si>
  <si>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</si>
  <si>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</si>
  <si>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</si>
  <si>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</si>
  <si>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</si>
  <si>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</si>
  <si>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</si>
  <si>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</si>
  <si>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</si>
  <si>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</si>
  <si>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</si>
  <si>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</si>
  <si>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</si>
  <si>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</si>
  <si>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</si>
  <si>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</si>
  <si>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</si>
  <si>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</si>
  <si>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</si>
  <si>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</si>
  <si>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</si>
  <si>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</si>
  <si>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</si>
  <si>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</si>
  <si>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</si>
  <si>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</si>
  <si>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</si>
  <si>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</si>
  <si>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</si>
  <si>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</si>
  <si>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</si>
  <si>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</si>
  <si>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</si>
  <si>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</si>
  <si>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</si>
  <si>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</si>
  <si>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</si>
  <si>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</si>
  <si>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</si>
  <si>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</si>
  <si>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</si>
  <si>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</si>
  <si>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</si>
  <si>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</si>
  <si>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</si>
  <si>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</si>
  <si>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</si>
  <si>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</si>
  <si>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</si>
  <si>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</si>
  <si>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</si>
  <si>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</si>
  <si>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</si>
  <si>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</si>
  <si>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</si>
  <si>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</si>
  <si>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МБУ ДО Центр "Родник"</t>
  </si>
  <si>
    <t>391502, Рязанская область, р.п. Шилово, ул. Стройкова, д. 8 "б"</t>
  </si>
  <si>
    <t>директор</t>
  </si>
  <si>
    <t>М.А. Митрошкина</t>
  </si>
  <si>
    <t>8(49136) 2-15-19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</si>
</sst>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4" workbookViewId="0">
      <selection activeCell="V38" sqref="V38:AQ38"/>
    </sheetView>
  </sheetViews>
  <sheetFormatPr defaultColWidth="9.296875" defaultRowHeight="13" x14ac:dyDescent="0.3"/>
  <cols>
    <col min="1" max="87" width="2" style="27" customWidth="1"/>
    <col min="88" max="88" width="1.796875" style="35" customWidth="1"/>
    <col min="89" max="16384" width="9.296875" style="35"/>
  </cols>
  <sheetData>
    <row r="1" spans="1:87" hidden="1" x14ac:dyDescent="0.3"/>
    <row r="2" spans="1:87" hidden="1" x14ac:dyDescent="0.3"/>
    <row r="3" spans="1:87" hidden="1" x14ac:dyDescent="0.3"/>
    <row r="4" spans="1:87" hidden="1" x14ac:dyDescent="0.3"/>
    <row r="5" spans="1:87" hidden="1" x14ac:dyDescent="0.3"/>
    <row r="6" spans="1:87" hidden="1" x14ac:dyDescent="0.3"/>
    <row r="7" spans="1:87" hidden="1" x14ac:dyDescent="0.3"/>
    <row r="8" spans="1:87" hidden="1" x14ac:dyDescent="0.3"/>
    <row r="9" spans="1:87" hidden="1" x14ac:dyDescent="0.3"/>
    <row r="10" spans="1:87" ht="13.5" hidden="1" thickBot="1" x14ac:dyDescent="0.35"/>
    <row r="11" spans="1:87" ht="13.5" hidden="1" thickBot="1" x14ac:dyDescent="0.35"/>
    <row r="12" spans="1:87" ht="20.149999999999999" customHeight="1" thickBot="1" x14ac:dyDescent="0.35">
      <c r="A12" s="36"/>
      <c r="B12" s="37"/>
      <c r="C12" s="37"/>
      <c r="D12" s="37"/>
      <c r="E12" s="37"/>
      <c r="F12" s="37"/>
      <c r="G12" s="38"/>
      <c r="H12" s="87" t="s"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35"/>
    <row r="15" spans="1:87" ht="40" customHeight="1" thickBot="1" x14ac:dyDescent="0.35">
      <c r="E15" s="115" t="s">
        <v>1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spans="1:87" ht="15" customHeight="1" thickBot="1" x14ac:dyDescent="0.35"/>
    <row r="17" spans="1:87" ht="15" customHeight="1" thickBot="1" x14ac:dyDescent="0.35">
      <c r="H17" s="101" t="s">
        <v>96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spans="1:87" ht="20.149999999999999" customHeight="1" thickBot="1" x14ac:dyDescent="0.35"/>
    <row r="19" spans="1:87" ht="15" customHeight="1" x14ac:dyDescent="0.3">
      <c r="K19" s="118" t="s">
        <v>13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:87" ht="15" customHeight="1" thickBot="1" x14ac:dyDescent="0.35">
      <c r="K20" s="121" t="s">
        <v>2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2020</v>
      </c>
      <c r="AR20" s="90"/>
      <c r="AS20" s="90"/>
      <c r="AT20" s="123" t="s">
        <v>3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spans="1:87" ht="20.149999999999999" customHeight="1" thickBot="1" x14ac:dyDescent="0.35"/>
    <row r="22" spans="1:87" ht="15.75" customHeight="1" thickBot="1" x14ac:dyDescent="0.35">
      <c r="A22" s="98" t="s">
        <v>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12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 x14ac:dyDescent="0.3">
      <c r="A23" s="104" t="s">
        <v>68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67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95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40" customHeight="1" x14ac:dyDescent="0.3">
      <c r="A24" s="91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 x14ac:dyDescent="0.3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4.5" thickBot="1" x14ac:dyDescent="0.3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 x14ac:dyDescent="0.35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6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7" ht="20.149999999999999" customHeight="1" x14ac:dyDescent="0.3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6" customHeight="1" x14ac:dyDescent="0.3">
      <c r="A29" s="131" t="s">
        <v>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6" customHeight="1" thickBot="1" x14ac:dyDescent="0.35">
      <c r="A30" s="131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6" customHeight="1" thickBot="1" x14ac:dyDescent="0.35">
      <c r="A31" s="107" t="s">
        <v>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0" t="s">
        <v>10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 x14ac:dyDescent="0.3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3" t="s">
        <v>11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customFormat="1" x14ac:dyDescent="0.3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customFormat="1" x14ac:dyDescent="0.3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customFormat="1" x14ac:dyDescent="0.3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customFormat="1" x14ac:dyDescent="0.3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 x14ac:dyDescent="0.35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 x14ac:dyDescent="0.35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41452694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>
        <v>61658151</v>
      </c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>
        <v>4210007</v>
      </c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17" workbookViewId="0">
      <selection activeCell="P48" sqref="P48:Q48"/>
    </sheetView>
  </sheetViews>
  <sheetFormatPr defaultRowHeight="13" x14ac:dyDescent="0.3"/>
  <cols>
    <col min="1" max="1" width="65.796875" bestFit="1" customWidth="1"/>
    <col min="2" max="14" width="3.796875" hidden="1" customWidth="1"/>
    <col min="15" max="15" width="7.5" bestFit="1" customWidth="1"/>
    <col min="16" max="17" width="20.796875" customWidth="1"/>
    <col min="18" max="18" width="3.796875" customWidth="1"/>
    <col min="19" max="21" width="11.796875" customWidth="1"/>
    <col min="22" max="22" width="3.796875" customWidth="1"/>
    <col min="23" max="23" width="12.796875" customWidth="1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0" hidden="1" x14ac:dyDescent="0.3"/>
    <row r="11" hidden="1" x14ac:dyDescent="0.3"/>
    <row r="12" hidden="1" x14ac:dyDescent="0.3"/>
    <row r="13" hidden="1" x14ac:dyDescent="0.3"/>
    <row r="14" hidden="1" x14ac:dyDescent="0.3"/>
    <row r="15" hidden="1" x14ac:dyDescent="0.3"/>
    <row r="16" hidden="1" x14ac:dyDescent="0.3"/>
    <row r="17" spans="1:17" ht="20.149999999999999" customHeight="1" x14ac:dyDescent="0.3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3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5" x14ac:dyDescent="0.3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x14ac:dyDescent="0.3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5" x14ac:dyDescent="0.3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11374</v>
      </c>
      <c r="Q21" s="66">
        <v>3332</v>
      </c>
    </row>
    <row r="22" spans="1:17" ht="15.5" x14ac:dyDescent="0.3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9353</v>
      </c>
      <c r="Q22" s="66">
        <v>0</v>
      </c>
    </row>
    <row r="23" spans="1:17" ht="15.5" x14ac:dyDescent="0.3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7184</v>
      </c>
      <c r="Q23" s="66">
        <v>0</v>
      </c>
    </row>
    <row r="24" spans="1:17" ht="26" x14ac:dyDescent="0.3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1061</v>
      </c>
      <c r="Q24" s="66">
        <v>0</v>
      </c>
    </row>
    <row r="25" spans="1:17" ht="15.5" x14ac:dyDescent="0.3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3866</v>
      </c>
      <c r="Q25" s="66">
        <v>0</v>
      </c>
    </row>
    <row r="26" spans="1:17" ht="15.5" x14ac:dyDescent="0.3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5" x14ac:dyDescent="0.3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5" x14ac:dyDescent="0.3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2257</v>
      </c>
      <c r="Q28" s="66">
        <v>0</v>
      </c>
    </row>
    <row r="29" spans="1:17" ht="15.5" x14ac:dyDescent="0.3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</v>
      </c>
      <c r="Q29" s="66">
        <v>0</v>
      </c>
    </row>
    <row r="30" spans="1:17" ht="15.5" x14ac:dyDescent="0.3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2168</v>
      </c>
      <c r="Q30" s="66">
        <v>0</v>
      </c>
    </row>
    <row r="31" spans="1:17" ht="15.5" x14ac:dyDescent="0.3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1461</v>
      </c>
      <c r="Q31" s="66">
        <v>2847</v>
      </c>
    </row>
    <row r="32" spans="1:17" ht="15.5" x14ac:dyDescent="0.3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43</v>
      </c>
      <c r="Q32" s="66">
        <v>0</v>
      </c>
    </row>
    <row r="33" spans="1:23" ht="15.5" x14ac:dyDescent="0.3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5" x14ac:dyDescent="0.3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1054</v>
      </c>
      <c r="Q34" s="66">
        <v>0</v>
      </c>
    </row>
    <row r="35" spans="1:23" ht="15.5" x14ac:dyDescent="0.3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5" x14ac:dyDescent="0.3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231</v>
      </c>
      <c r="Q36" s="66">
        <v>2</v>
      </c>
    </row>
    <row r="37" spans="1:23" ht="15.5" x14ac:dyDescent="0.3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133</v>
      </c>
      <c r="Q37" s="66">
        <v>2845</v>
      </c>
    </row>
    <row r="38" spans="1:23" ht="15.5" x14ac:dyDescent="0.3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57</v>
      </c>
      <c r="Q38" s="66">
        <v>0</v>
      </c>
    </row>
    <row r="39" spans="1:23" ht="15.5" x14ac:dyDescent="0.3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503</v>
      </c>
      <c r="Q39" s="66">
        <v>485</v>
      </c>
    </row>
    <row r="40" spans="1:23" ht="15.5" x14ac:dyDescent="0.3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23" s="5" customFormat="1" ht="38.25" customHeight="1" x14ac:dyDescent="0.3">
      <c r="A44" s="165" t="s">
        <v>730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5" x14ac:dyDescent="0.3">
      <c r="A45" s="166" t="s">
        <v>731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:23" s="5" customFormat="1" x14ac:dyDescent="0.3">
      <c r="P46" s="129" t="s">
        <v>649</v>
      </c>
      <c r="Q46" s="129"/>
      <c r="S46" s="129" t="s">
        <v>729</v>
      </c>
      <c r="T46" s="129"/>
      <c r="U46" s="129"/>
      <c r="W46" s="21" t="s">
        <v>650</v>
      </c>
    </row>
    <row r="47" spans="1:23" s="5" customFormat="1" x14ac:dyDescent="0.3"/>
    <row r="48" spans="1:23" s="5" customFormat="1" ht="15.5" x14ac:dyDescent="0.3">
      <c r="O48" s="32"/>
      <c r="P48" s="163" t="s">
        <v>736</v>
      </c>
      <c r="Q48" s="163"/>
      <c r="S48" s="164">
        <v>44218</v>
      </c>
      <c r="T48" s="164"/>
      <c r="U48" s="164"/>
    </row>
    <row r="49" spans="16:21" s="5" customFormat="1" x14ac:dyDescent="0.3">
      <c r="P49" s="129" t="s">
        <v>651</v>
      </c>
      <c r="Q49" s="129"/>
      <c r="S49" s="162" t="s">
        <v>652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ColWidth="9.296875" defaultRowHeight="13" x14ac:dyDescent="0.3"/>
  <cols>
    <col min="1" max="1" width="80.296875" style="9" bestFit="1" customWidth="1"/>
    <col min="2" max="14" width="2.5" style="9" hidden="1" customWidth="1"/>
    <col min="15" max="15" width="7.5" style="9" bestFit="1" customWidth="1"/>
    <col min="16" max="17" width="17.796875" style="9" customWidth="1"/>
    <col min="18" max="16384" width="9.296875" style="9"/>
  </cols>
  <sheetData>
    <row r="1" spans="1:17" hidden="1" x14ac:dyDescent="0.3"/>
    <row r="2" spans="1:17" hidden="1" x14ac:dyDescent="0.3"/>
    <row r="3" spans="1:17" hidden="1" x14ac:dyDescent="0.3"/>
    <row r="4" spans="1:17" hidden="1" x14ac:dyDescent="0.3"/>
    <row r="5" spans="1:17" hidden="1" x14ac:dyDescent="0.3"/>
    <row r="6" spans="1:17" hidden="1" x14ac:dyDescent="0.3"/>
    <row r="7" spans="1:17" hidden="1" x14ac:dyDescent="0.3"/>
    <row r="8" spans="1:17" hidden="1" x14ac:dyDescent="0.3"/>
    <row r="9" spans="1:17" hidden="1" x14ac:dyDescent="0.3"/>
    <row r="10" spans="1:17" hidden="1" x14ac:dyDescent="0.3"/>
    <row r="11" spans="1:17" hidden="1" x14ac:dyDescent="0.3"/>
    <row r="12" spans="1:17" hidden="1" x14ac:dyDescent="0.3"/>
    <row r="13" spans="1:17" hidden="1" x14ac:dyDescent="0.3"/>
    <row r="14" spans="1:17" hidden="1" x14ac:dyDescent="0.3"/>
    <row r="15" spans="1:17" hidden="1" x14ac:dyDescent="0.3"/>
    <row r="16" spans="1:17" ht="20.149999999999999" customHeight="1" x14ac:dyDescent="0.3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3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3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 x14ac:dyDescent="0.3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x14ac:dyDescent="0.3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5" x14ac:dyDescent="0.3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6" x14ac:dyDescent="0.3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5" x14ac:dyDescent="0.3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5" x14ac:dyDescent="0.3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5" x14ac:dyDescent="0.3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5" x14ac:dyDescent="0.3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5" x14ac:dyDescent="0.3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5" x14ac:dyDescent="0.3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5" x14ac:dyDescent="0.3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5" x14ac:dyDescent="0.3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5" x14ac:dyDescent="0.3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3" x14ac:dyDescent="0.3"/>
  <cols>
    <col min="1" max="1" width="31.69921875" customWidth="1"/>
    <col min="2" max="14" width="3.296875" hidden="1" customWidth="1"/>
    <col min="15" max="15" width="7.5" bestFit="1" customWidth="1"/>
    <col min="16" max="17" width="17.796875" customWidth="1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0" hidden="1" x14ac:dyDescent="0.3"/>
    <row r="11" hidden="1" x14ac:dyDescent="0.3"/>
    <row r="12" hidden="1" x14ac:dyDescent="0.3"/>
    <row r="13" hidden="1" x14ac:dyDescent="0.3"/>
    <row r="14" hidden="1" x14ac:dyDescent="0.3"/>
    <row r="15" hidden="1" x14ac:dyDescent="0.3"/>
    <row r="16" hidden="1" x14ac:dyDescent="0.3"/>
    <row r="17" spans="1:17" ht="20.149999999999999" customHeight="1" x14ac:dyDescent="0.3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3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2" x14ac:dyDescent="0.3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x14ac:dyDescent="0.3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5" x14ac:dyDescent="0.3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3" x14ac:dyDescent="0.3"/>
  <cols>
    <col min="1" max="1" width="80.796875" customWidth="1"/>
    <col min="2" max="14" width="3.69921875" hidden="1" customWidth="1"/>
    <col min="15" max="15" width="7.5" bestFit="1" customWidth="1"/>
    <col min="16" max="16" width="15.796875" customWidth="1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0" hidden="1" x14ac:dyDescent="0.3"/>
    <row r="11" hidden="1" x14ac:dyDescent="0.3"/>
    <row r="12" hidden="1" x14ac:dyDescent="0.3"/>
    <row r="13" hidden="1" x14ac:dyDescent="0.3"/>
    <row r="14" hidden="1" x14ac:dyDescent="0.3"/>
    <row r="15" hidden="1" x14ac:dyDescent="0.3"/>
    <row r="16" hidden="1" x14ac:dyDescent="0.3"/>
    <row r="17" spans="1:16" ht="20.149999999999999" customHeight="1" x14ac:dyDescent="0.3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3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3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x14ac:dyDescent="0.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6" x14ac:dyDescent="0.3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3" x14ac:dyDescent="0.3"/>
  <cols>
    <col min="7" max="7" width="70.5" customWidth="1"/>
    <col min="10" max="10" width="14.69921875" customWidth="1"/>
    <col min="12" max="12" width="15.796875" customWidth="1"/>
    <col min="13" max="13" width="17.296875" customWidth="1"/>
    <col min="15" max="15" width="14.69921875" customWidth="1"/>
  </cols>
  <sheetData>
    <row r="1" spans="1:16" x14ac:dyDescent="0.3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x14ac:dyDescent="0.3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6" x14ac:dyDescent="0.3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x14ac:dyDescent="0.3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0</v>
      </c>
      <c r="J4" s="5" t="s">
        <v>117</v>
      </c>
      <c r="K4" s="5">
        <v>2</v>
      </c>
      <c r="L4" s="5" t="s">
        <v>118</v>
      </c>
      <c r="M4" s="5" t="str">
        <f>IF(P_1=0,"Нет данных",P_1)</f>
        <v>МБУ ДО Центр "Родник"</v>
      </c>
      <c r="O4" s="77">
        <f ca="1">TODAY()</f>
        <v>44218</v>
      </c>
      <c r="P4">
        <v>0</v>
      </c>
    </row>
    <row r="5" spans="1:16" x14ac:dyDescent="0.3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0</v>
      </c>
      <c r="J5" s="5" t="s">
        <v>120</v>
      </c>
      <c r="K5" s="5">
        <v>3</v>
      </c>
      <c r="L5" s="5" t="s">
        <v>121</v>
      </c>
      <c r="M5" s="5" t="str">
        <f>IF(P_2=0,"Нет данных",P_2)</f>
        <v>391502, Рязанская область, р.п. Шилово, ул. Стройкова, д. 8 "б"</v>
      </c>
    </row>
    <row r="6" spans="1:16" x14ac:dyDescent="0.3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6" x14ac:dyDescent="0.3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41452694</v>
      </c>
    </row>
    <row r="8" spans="1:16" x14ac:dyDescent="0.3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0</v>
      </c>
      <c r="J8" s="78" t="s">
        <v>129</v>
      </c>
      <c r="K8" s="79"/>
      <c r="L8" s="79"/>
      <c r="M8" s="79"/>
    </row>
    <row r="9" spans="1:16" x14ac:dyDescent="0.3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0</v>
      </c>
    </row>
    <row r="10" spans="1:16" x14ac:dyDescent="0.3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0</v>
      </c>
    </row>
    <row r="11" spans="1:16" x14ac:dyDescent="0.3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0</v>
      </c>
    </row>
    <row r="12" spans="1:16" x14ac:dyDescent="0.3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3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3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3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16" x14ac:dyDescent="0.3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x14ac:dyDescent="0.3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 x14ac:dyDescent="0.3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 x14ac:dyDescent="0.3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x14ac:dyDescent="0.3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x14ac:dyDescent="0.3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x14ac:dyDescent="0.3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x14ac:dyDescent="0.3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x14ac:dyDescent="0.3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x14ac:dyDescent="0.3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x14ac:dyDescent="0.3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x14ac:dyDescent="0.3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x14ac:dyDescent="0.3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x14ac:dyDescent="0.3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x14ac:dyDescent="0.3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x14ac:dyDescent="0.3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x14ac:dyDescent="0.3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x14ac:dyDescent="0.3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x14ac:dyDescent="0.3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x14ac:dyDescent="0.3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x14ac:dyDescent="0.3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x14ac:dyDescent="0.3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x14ac:dyDescent="0.3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x14ac:dyDescent="0.3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x14ac:dyDescent="0.3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x14ac:dyDescent="0.3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x14ac:dyDescent="0.3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x14ac:dyDescent="0.3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x14ac:dyDescent="0.3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x14ac:dyDescent="0.3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x14ac:dyDescent="0.3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x14ac:dyDescent="0.3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x14ac:dyDescent="0.3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x14ac:dyDescent="0.3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x14ac:dyDescent="0.3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x14ac:dyDescent="0.3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x14ac:dyDescent="0.3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x14ac:dyDescent="0.3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x14ac:dyDescent="0.3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x14ac:dyDescent="0.3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x14ac:dyDescent="0.3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x14ac:dyDescent="0.3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x14ac:dyDescent="0.3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x14ac:dyDescent="0.3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x14ac:dyDescent="0.3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x14ac:dyDescent="0.3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x14ac:dyDescent="0.3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x14ac:dyDescent="0.3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x14ac:dyDescent="0.3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x14ac:dyDescent="0.3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x14ac:dyDescent="0.3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x14ac:dyDescent="0.3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x14ac:dyDescent="0.3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x14ac:dyDescent="0.3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x14ac:dyDescent="0.3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x14ac:dyDescent="0.3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x14ac:dyDescent="0.3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x14ac:dyDescent="0.3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x14ac:dyDescent="0.3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x14ac:dyDescent="0.3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x14ac:dyDescent="0.3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x14ac:dyDescent="0.3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x14ac:dyDescent="0.3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x14ac:dyDescent="0.3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x14ac:dyDescent="0.3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x14ac:dyDescent="0.3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x14ac:dyDescent="0.3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x14ac:dyDescent="0.3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x14ac:dyDescent="0.3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x14ac:dyDescent="0.3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x14ac:dyDescent="0.3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x14ac:dyDescent="0.3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x14ac:dyDescent="0.3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x14ac:dyDescent="0.3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x14ac:dyDescent="0.3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x14ac:dyDescent="0.3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x14ac:dyDescent="0.3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x14ac:dyDescent="0.3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x14ac:dyDescent="0.3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x14ac:dyDescent="0.3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x14ac:dyDescent="0.3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x14ac:dyDescent="0.3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x14ac:dyDescent="0.3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x14ac:dyDescent="0.3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x14ac:dyDescent="0.3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x14ac:dyDescent="0.3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x14ac:dyDescent="0.3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x14ac:dyDescent="0.3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x14ac:dyDescent="0.3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x14ac:dyDescent="0.3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3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x14ac:dyDescent="0.3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x14ac:dyDescent="0.3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x14ac:dyDescent="0.3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x14ac:dyDescent="0.3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x14ac:dyDescent="0.3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x14ac:dyDescent="0.3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3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x14ac:dyDescent="0.3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3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 x14ac:dyDescent="0.3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 x14ac:dyDescent="0.3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x14ac:dyDescent="0.3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x14ac:dyDescent="0.3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x14ac:dyDescent="0.3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x14ac:dyDescent="0.3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x14ac:dyDescent="0.3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x14ac:dyDescent="0.3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3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3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3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3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3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3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3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3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3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3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3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3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3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3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3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3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3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3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3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3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3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3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3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3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3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3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3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3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3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3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3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3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3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3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3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3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3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3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3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3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3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3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3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3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3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3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3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3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3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3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3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3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3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3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3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3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3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3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3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3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3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3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3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3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3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3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3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3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3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3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3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3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3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3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3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3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3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3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3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3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3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3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3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3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3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3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3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3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3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3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3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3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3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3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3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3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3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3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3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3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3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3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3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3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3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3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3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3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3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3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3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3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3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3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3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3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3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3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3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3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3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3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3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3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3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3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3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3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3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3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3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3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3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3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3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3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3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3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3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3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3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3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3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3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3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3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3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3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3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3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3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3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3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3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3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3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3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3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3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3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3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3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3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3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3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3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3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3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3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x14ac:dyDescent="0.3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x14ac:dyDescent="0.3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x14ac:dyDescent="0.3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x14ac:dyDescent="0.3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x14ac:dyDescent="0.3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x14ac:dyDescent="0.3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x14ac:dyDescent="0.3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x14ac:dyDescent="0.3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x14ac:dyDescent="0.3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x14ac:dyDescent="0.3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x14ac:dyDescent="0.3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x14ac:dyDescent="0.3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x14ac:dyDescent="0.3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x14ac:dyDescent="0.3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x14ac:dyDescent="0.3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x14ac:dyDescent="0.3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x14ac:dyDescent="0.3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x14ac:dyDescent="0.3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x14ac:dyDescent="0.3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x14ac:dyDescent="0.3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x14ac:dyDescent="0.3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x14ac:dyDescent="0.3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x14ac:dyDescent="0.3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x14ac:dyDescent="0.3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x14ac:dyDescent="0.3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x14ac:dyDescent="0.3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x14ac:dyDescent="0.3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x14ac:dyDescent="0.3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x14ac:dyDescent="0.3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x14ac:dyDescent="0.3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x14ac:dyDescent="0.3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x14ac:dyDescent="0.3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x14ac:dyDescent="0.3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x14ac:dyDescent="0.3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x14ac:dyDescent="0.3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x14ac:dyDescent="0.3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x14ac:dyDescent="0.3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x14ac:dyDescent="0.3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x14ac:dyDescent="0.3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x14ac:dyDescent="0.3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x14ac:dyDescent="0.3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x14ac:dyDescent="0.3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x14ac:dyDescent="0.3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x14ac:dyDescent="0.3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x14ac:dyDescent="0.3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x14ac:dyDescent="0.3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x14ac:dyDescent="0.3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x14ac:dyDescent="0.3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x14ac:dyDescent="0.3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x14ac:dyDescent="0.3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x14ac:dyDescent="0.3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x14ac:dyDescent="0.3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x14ac:dyDescent="0.3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x14ac:dyDescent="0.3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x14ac:dyDescent="0.3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x14ac:dyDescent="0.3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x14ac:dyDescent="0.3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x14ac:dyDescent="0.3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x14ac:dyDescent="0.3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x14ac:dyDescent="0.3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x14ac:dyDescent="0.3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x14ac:dyDescent="0.3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x14ac:dyDescent="0.3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x14ac:dyDescent="0.3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x14ac:dyDescent="0.3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x14ac:dyDescent="0.3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x14ac:dyDescent="0.3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x14ac:dyDescent="0.3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x14ac:dyDescent="0.3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x14ac:dyDescent="0.3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x14ac:dyDescent="0.3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x14ac:dyDescent="0.3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x14ac:dyDescent="0.3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x14ac:dyDescent="0.3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x14ac:dyDescent="0.3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x14ac:dyDescent="0.3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x14ac:dyDescent="0.3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x14ac:dyDescent="0.3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x14ac:dyDescent="0.3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x14ac:dyDescent="0.3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x14ac:dyDescent="0.3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x14ac:dyDescent="0.3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x14ac:dyDescent="0.3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x14ac:dyDescent="0.3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x14ac:dyDescent="0.3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x14ac:dyDescent="0.3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x14ac:dyDescent="0.3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 x14ac:dyDescent="0.3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x14ac:dyDescent="0.3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x14ac:dyDescent="0.3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x14ac:dyDescent="0.3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x14ac:dyDescent="0.3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x14ac:dyDescent="0.3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x14ac:dyDescent="0.3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x14ac:dyDescent="0.3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x14ac:dyDescent="0.3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x14ac:dyDescent="0.3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x14ac:dyDescent="0.3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x14ac:dyDescent="0.3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x14ac:dyDescent="0.3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x14ac:dyDescent="0.3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x14ac:dyDescent="0.3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x14ac:dyDescent="0.3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x14ac:dyDescent="0.3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x14ac:dyDescent="0.3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x14ac:dyDescent="0.3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x14ac:dyDescent="0.3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x14ac:dyDescent="0.3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x14ac:dyDescent="0.3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x14ac:dyDescent="0.3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x14ac:dyDescent="0.3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x14ac:dyDescent="0.3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x14ac:dyDescent="0.3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3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3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x14ac:dyDescent="0.3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x14ac:dyDescent="0.3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x14ac:dyDescent="0.3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x14ac:dyDescent="0.3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3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x14ac:dyDescent="0.3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x14ac:dyDescent="0.3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x14ac:dyDescent="0.3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x14ac:dyDescent="0.3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x14ac:dyDescent="0.3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x14ac:dyDescent="0.3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x14ac:dyDescent="0.3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x14ac:dyDescent="0.3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x14ac:dyDescent="0.3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x14ac:dyDescent="0.3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x14ac:dyDescent="0.3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x14ac:dyDescent="0.3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x14ac:dyDescent="0.3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x14ac:dyDescent="0.3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x14ac:dyDescent="0.3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x14ac:dyDescent="0.3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x14ac:dyDescent="0.3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 x14ac:dyDescent="0.3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 x14ac:dyDescent="0.3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3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3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x14ac:dyDescent="0.3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x14ac:dyDescent="0.3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x14ac:dyDescent="0.3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x14ac:dyDescent="0.3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x14ac:dyDescent="0.3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3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x14ac:dyDescent="0.3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x14ac:dyDescent="0.3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3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3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3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x14ac:dyDescent="0.3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x14ac:dyDescent="0.3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x14ac:dyDescent="0.3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x14ac:dyDescent="0.3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x14ac:dyDescent="0.3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x14ac:dyDescent="0.3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3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x14ac:dyDescent="0.3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8" x14ac:dyDescent="0.3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x14ac:dyDescent="0.3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spans="1:8" x14ac:dyDescent="0.3">
      <c r="A455" s="78" t="s">
        <v>133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3" x14ac:dyDescent="0.3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3" x14ac:dyDescent="0.3"/>
  <cols>
    <col min="1" max="1" width="94.19921875" customWidth="1"/>
    <col min="2" max="14" width="2.69921875" hidden="1" customWidth="1"/>
    <col min="15" max="15" width="7.5" bestFit="1" customWidth="1"/>
    <col min="16" max="16" width="18.296875" customWidth="1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0" hidden="1" x14ac:dyDescent="0.3"/>
    <row r="11" hidden="1" x14ac:dyDescent="0.3"/>
    <row r="12" hidden="1" x14ac:dyDescent="0.3"/>
    <row r="13" hidden="1" x14ac:dyDescent="0.3"/>
    <row r="14" hidden="1" x14ac:dyDescent="0.3"/>
    <row r="15" hidden="1" x14ac:dyDescent="0.3"/>
    <row r="16" hidden="1" x14ac:dyDescent="0.3"/>
    <row r="17" spans="1:16" ht="20.149999999999999" customHeight="1" x14ac:dyDescent="0.3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3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40" customHeight="1" x14ac:dyDescent="0.3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x14ac:dyDescent="0.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5" x14ac:dyDescent="0.3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5" x14ac:dyDescent="0.3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5" x14ac:dyDescent="0.3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5" x14ac:dyDescent="0.3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5" x14ac:dyDescent="0.3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6" x14ac:dyDescent="0.3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5" x14ac:dyDescent="0.3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abSelected="1" topLeftCell="A15" workbookViewId="0">
      <selection activeCell="S28" sqref="S28"/>
    </sheetView>
  </sheetViews>
  <sheetFormatPr defaultColWidth="9.296875" defaultRowHeight="13" x14ac:dyDescent="0.3"/>
  <cols>
    <col min="1" max="1" width="49.296875" style="5" customWidth="1"/>
    <col min="2" max="14" width="3.796875" style="5" hidden="1" customWidth="1"/>
    <col min="15" max="15" width="7.5" style="5" bestFit="1" customWidth="1"/>
    <col min="16" max="16" width="13.796875" style="5" customWidth="1"/>
    <col min="17" max="17" width="14.796875" style="5" customWidth="1"/>
    <col min="18" max="22" width="13.796875" style="5" customWidth="1"/>
    <col min="23" max="23" width="14.796875" style="5" customWidth="1"/>
    <col min="24" max="16384" width="9.296875" style="5"/>
  </cols>
  <sheetData>
    <row r="1" spans="1:23" hidden="1" x14ac:dyDescent="0.3"/>
    <row r="2" spans="1:23" hidden="1" x14ac:dyDescent="0.3"/>
    <row r="3" spans="1:23" hidden="1" x14ac:dyDescent="0.3"/>
    <row r="4" spans="1:23" hidden="1" x14ac:dyDescent="0.3"/>
    <row r="5" spans="1:23" hidden="1" x14ac:dyDescent="0.3"/>
    <row r="6" spans="1:23" hidden="1" x14ac:dyDescent="0.3"/>
    <row r="7" spans="1:23" hidden="1" x14ac:dyDescent="0.3"/>
    <row r="8" spans="1:23" hidden="1" x14ac:dyDescent="0.3"/>
    <row r="9" spans="1:23" hidden="1" x14ac:dyDescent="0.3"/>
    <row r="10" spans="1:23" hidden="1" x14ac:dyDescent="0.3"/>
    <row r="11" spans="1:23" hidden="1" x14ac:dyDescent="0.3"/>
    <row r="12" spans="1:23" hidden="1" x14ac:dyDescent="0.3"/>
    <row r="13" spans="1:23" hidden="1" x14ac:dyDescent="0.3"/>
    <row r="14" spans="1:23" hidden="1" x14ac:dyDescent="0.3"/>
    <row r="15" spans="1:23" ht="20.149999999999999" customHeight="1" x14ac:dyDescent="0.3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3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3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 x14ac:dyDescent="0.3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 x14ac:dyDescent="0.3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x14ac:dyDescent="0.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5" x14ac:dyDescent="0.3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17</v>
      </c>
      <c r="Q21" s="8">
        <v>0</v>
      </c>
      <c r="R21" s="8">
        <v>441</v>
      </c>
      <c r="S21" s="8">
        <v>86</v>
      </c>
      <c r="T21" s="8">
        <v>0</v>
      </c>
      <c r="U21" s="8">
        <v>5</v>
      </c>
      <c r="V21" s="8">
        <v>3</v>
      </c>
      <c r="W21" s="8">
        <v>11</v>
      </c>
    </row>
    <row r="22" spans="1:23" ht="26" x14ac:dyDescent="0.3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5" x14ac:dyDescent="0.3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5" x14ac:dyDescent="0.3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5" x14ac:dyDescent="0.3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5" x14ac:dyDescent="0.3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5" x14ac:dyDescent="0.3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6</v>
      </c>
      <c r="Q27" s="8">
        <v>0</v>
      </c>
      <c r="R27" s="8">
        <v>138</v>
      </c>
      <c r="S27" s="8">
        <v>32</v>
      </c>
      <c r="T27" s="8">
        <v>0</v>
      </c>
      <c r="U27" s="8">
        <v>2</v>
      </c>
      <c r="V27" s="8">
        <v>1</v>
      </c>
      <c r="W27" s="8">
        <v>1</v>
      </c>
    </row>
    <row r="28" spans="1:23" ht="15.5" x14ac:dyDescent="0.3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5" x14ac:dyDescent="0.3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11</v>
      </c>
      <c r="Q29" s="8">
        <v>0</v>
      </c>
      <c r="R29" s="8">
        <v>303</v>
      </c>
      <c r="S29" s="8">
        <v>54</v>
      </c>
      <c r="T29" s="8">
        <v>0</v>
      </c>
      <c r="U29" s="8">
        <v>3</v>
      </c>
      <c r="V29" s="8">
        <v>2</v>
      </c>
      <c r="W29" s="8">
        <v>10</v>
      </c>
    </row>
    <row r="30" spans="1:23" ht="15.5" x14ac:dyDescent="0.3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6" x14ac:dyDescent="0.3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2" sqref="P22"/>
    </sheetView>
  </sheetViews>
  <sheetFormatPr defaultColWidth="9.296875" defaultRowHeight="13" x14ac:dyDescent="0.3"/>
  <cols>
    <col min="1" max="13" width="3.796875" style="9" hidden="1" customWidth="1"/>
    <col min="14" max="14" width="45.796875" style="9" customWidth="1"/>
    <col min="15" max="15" width="7.5" style="9" bestFit="1" customWidth="1"/>
    <col min="16" max="20" width="17.796875" style="9" customWidth="1"/>
    <col min="21" max="16384" width="9.296875" style="9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0" hidden="1" x14ac:dyDescent="0.3"/>
    <row r="11" hidden="1" x14ac:dyDescent="0.3"/>
    <row r="12" hidden="1" x14ac:dyDescent="0.3"/>
    <row r="13" hidden="1" x14ac:dyDescent="0.3"/>
    <row r="14" hidden="1" x14ac:dyDescent="0.3"/>
    <row r="15" hidden="1" x14ac:dyDescent="0.3"/>
    <row r="16" hidden="1" x14ac:dyDescent="0.3"/>
    <row r="17" spans="14:20" ht="20.149999999999999" customHeight="1" x14ac:dyDescent="0.3">
      <c r="N17" s="152" t="s">
        <v>71</v>
      </c>
      <c r="O17" s="152"/>
      <c r="P17" s="152"/>
      <c r="Q17" s="152"/>
      <c r="R17" s="152"/>
      <c r="S17" s="152"/>
      <c r="T17" s="152"/>
    </row>
    <row r="18" spans="14:20" x14ac:dyDescent="0.3">
      <c r="O18" s="157" t="s">
        <v>600</v>
      </c>
      <c r="P18" s="157"/>
      <c r="Q18" s="157"/>
      <c r="R18" s="157"/>
      <c r="S18" s="157"/>
      <c r="T18" s="157"/>
    </row>
    <row r="19" spans="14:20" ht="65" x14ac:dyDescent="0.3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x14ac:dyDescent="0.3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5" x14ac:dyDescent="0.3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5" x14ac:dyDescent="0.35">
      <c r="N22" s="64" t="s">
        <v>33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6" sqref="P26"/>
    </sheetView>
  </sheetViews>
  <sheetFormatPr defaultRowHeight="13" x14ac:dyDescent="0.3"/>
  <cols>
    <col min="1" max="1" width="100.796875" customWidth="1"/>
    <col min="2" max="14" width="2.69921875" hidden="1" customWidth="1"/>
    <col min="15" max="15" width="7.5" bestFit="1" customWidth="1"/>
    <col min="16" max="16" width="15.796875" customWidth="1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0" hidden="1" x14ac:dyDescent="0.3"/>
    <row r="11" hidden="1" x14ac:dyDescent="0.3"/>
    <row r="12" hidden="1" x14ac:dyDescent="0.3"/>
    <row r="13" hidden="1" x14ac:dyDescent="0.3"/>
    <row r="14" hidden="1" x14ac:dyDescent="0.3"/>
    <row r="15" hidden="1" x14ac:dyDescent="0.3"/>
    <row r="16" hidden="1" x14ac:dyDescent="0.3"/>
    <row r="17" spans="1:16" ht="20.149999999999999" customHeight="1" x14ac:dyDescent="0.3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3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" x14ac:dyDescent="0.3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x14ac:dyDescent="0.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6" x14ac:dyDescent="0.3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5" x14ac:dyDescent="0.3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5" x14ac:dyDescent="0.3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6" x14ac:dyDescent="0.3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5" x14ac:dyDescent="0.3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5" x14ac:dyDescent="0.3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5" x14ac:dyDescent="0.3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25" sqref="Q25"/>
    </sheetView>
  </sheetViews>
  <sheetFormatPr defaultRowHeight="13" x14ac:dyDescent="0.3"/>
  <cols>
    <col min="1" max="1" width="30.796875" customWidth="1"/>
    <col min="2" max="14" width="3" hidden="1" customWidth="1"/>
    <col min="15" max="15" width="7.5" bestFit="1" customWidth="1"/>
    <col min="16" max="17" width="17.796875" customWidth="1"/>
  </cols>
  <sheetData>
    <row r="1" spans="1:17" hidden="1" x14ac:dyDescent="0.3"/>
    <row r="2" spans="1:17" hidden="1" x14ac:dyDescent="0.3"/>
    <row r="3" spans="1:17" hidden="1" x14ac:dyDescent="0.3"/>
    <row r="4" spans="1:17" hidden="1" x14ac:dyDescent="0.3"/>
    <row r="5" spans="1:17" hidden="1" x14ac:dyDescent="0.3"/>
    <row r="6" spans="1:17" hidden="1" x14ac:dyDescent="0.3"/>
    <row r="7" spans="1:17" hidden="1" x14ac:dyDescent="0.3"/>
    <row r="8" spans="1:17" hidden="1" x14ac:dyDescent="0.3"/>
    <row r="9" spans="1:17" hidden="1" x14ac:dyDescent="0.3"/>
    <row r="10" spans="1:17" hidden="1" x14ac:dyDescent="0.3"/>
    <row r="11" spans="1:17" hidden="1" x14ac:dyDescent="0.3"/>
    <row r="12" spans="1:17" hidden="1" x14ac:dyDescent="0.3"/>
    <row r="13" spans="1:17" hidden="1" x14ac:dyDescent="0.3"/>
    <row r="14" spans="1:17" hidden="1" x14ac:dyDescent="0.3"/>
    <row r="15" spans="1:17" hidden="1" x14ac:dyDescent="0.3"/>
    <row r="16" spans="1:17" s="15" customFormat="1" ht="40" customHeight="1" x14ac:dyDescent="0.3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3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3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 x14ac:dyDescent="0.3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x14ac:dyDescent="0.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5" x14ac:dyDescent="0.3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5" x14ac:dyDescent="0.3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132</v>
      </c>
      <c r="Q22" s="8">
        <v>92</v>
      </c>
    </row>
    <row r="23" spans="1:17" ht="15.5" x14ac:dyDescent="0.3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133</v>
      </c>
      <c r="Q23" s="8">
        <v>89</v>
      </c>
    </row>
    <row r="24" spans="1:17" ht="15.5" x14ac:dyDescent="0.3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86</v>
      </c>
      <c r="Q24" s="8">
        <v>25</v>
      </c>
    </row>
    <row r="25" spans="1:17" ht="15.5" x14ac:dyDescent="0.3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5" x14ac:dyDescent="0.3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351</v>
      </c>
      <c r="Q26" s="8">
        <v>206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25" zoomScale="54" zoomScaleNormal="54" workbookViewId="0">
      <selection activeCell="P42" sqref="P42"/>
    </sheetView>
  </sheetViews>
  <sheetFormatPr defaultColWidth="9.296875" defaultRowHeight="13" x14ac:dyDescent="0.3"/>
  <cols>
    <col min="1" max="1" width="57.796875" style="5" customWidth="1"/>
    <col min="2" max="14" width="3.296875" style="5" hidden="1" customWidth="1"/>
    <col min="15" max="15" width="7.5" style="5" bestFit="1" customWidth="1"/>
    <col min="16" max="17" width="12.796875" style="5" customWidth="1"/>
    <col min="18" max="18" width="13.796875" style="5" customWidth="1"/>
    <col min="19" max="44" width="12.796875" style="5" customWidth="1"/>
    <col min="45" max="16384" width="9.296875" style="5"/>
  </cols>
  <sheetData>
    <row r="1" spans="1:44" hidden="1" x14ac:dyDescent="0.3"/>
    <row r="2" spans="1:44" hidden="1" x14ac:dyDescent="0.3"/>
    <row r="3" spans="1:44" hidden="1" x14ac:dyDescent="0.3"/>
    <row r="4" spans="1:44" hidden="1" x14ac:dyDescent="0.3"/>
    <row r="5" spans="1:44" hidden="1" x14ac:dyDescent="0.3"/>
    <row r="6" spans="1:44" hidden="1" x14ac:dyDescent="0.3"/>
    <row r="7" spans="1:44" hidden="1" x14ac:dyDescent="0.3"/>
    <row r="8" spans="1:44" hidden="1" x14ac:dyDescent="0.3"/>
    <row r="9" spans="1:44" hidden="1" x14ac:dyDescent="0.3"/>
    <row r="10" spans="1:44" hidden="1" x14ac:dyDescent="0.3"/>
    <row r="11" spans="1:44" hidden="1" x14ac:dyDescent="0.3"/>
    <row r="12" spans="1:44" hidden="1" x14ac:dyDescent="0.3"/>
    <row r="13" spans="1:44" hidden="1" x14ac:dyDescent="0.3"/>
    <row r="14" spans="1:44" hidden="1" x14ac:dyDescent="0.3"/>
    <row r="15" spans="1:44" ht="20.149999999999999" customHeight="1" x14ac:dyDescent="0.3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3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49999999999999" customHeight="1" x14ac:dyDescent="0.3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20.149999999999999" customHeight="1" x14ac:dyDescent="0.3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5" customHeight="1" x14ac:dyDescent="0.3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x14ac:dyDescent="0.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49999999999999" customHeight="1" x14ac:dyDescent="0.35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29</v>
      </c>
      <c r="Q21" s="8"/>
      <c r="R21" s="8">
        <v>26</v>
      </c>
      <c r="S21" s="8">
        <v>22</v>
      </c>
      <c r="T21" s="8">
        <v>3</v>
      </c>
      <c r="U21" s="8">
        <v>26</v>
      </c>
      <c r="V21" s="8"/>
      <c r="W21" s="8">
        <v>1</v>
      </c>
      <c r="X21" s="8">
        <v>12</v>
      </c>
      <c r="Y21" s="8"/>
      <c r="Z21" s="8">
        <v>16</v>
      </c>
      <c r="AA21" s="8">
        <v>3</v>
      </c>
      <c r="AB21" s="8">
        <v>1</v>
      </c>
      <c r="AC21" s="8">
        <v>11</v>
      </c>
      <c r="AD21" s="8">
        <v>8</v>
      </c>
      <c r="AE21" s="8">
        <v>14</v>
      </c>
      <c r="AF21" s="8">
        <v>1</v>
      </c>
      <c r="AG21" s="8">
        <v>2</v>
      </c>
      <c r="AH21" s="8">
        <v>2</v>
      </c>
      <c r="AI21" s="8"/>
      <c r="AJ21" s="8"/>
      <c r="AK21" s="8">
        <v>2</v>
      </c>
      <c r="AL21" s="8">
        <v>3</v>
      </c>
      <c r="AM21" s="8">
        <v>24</v>
      </c>
      <c r="AN21" s="8"/>
      <c r="AO21" s="8">
        <v>3</v>
      </c>
      <c r="AP21" s="8">
        <v>26</v>
      </c>
      <c r="AQ21" s="8">
        <v>6</v>
      </c>
      <c r="AR21" s="8">
        <v>4</v>
      </c>
    </row>
    <row r="22" spans="1:44" ht="30" customHeight="1" x14ac:dyDescent="0.35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/>
      <c r="R22" s="8">
        <v>3</v>
      </c>
      <c r="S22" s="8">
        <v>3</v>
      </c>
      <c r="T22" s="8"/>
      <c r="U22" s="8">
        <v>3</v>
      </c>
      <c r="V22" s="8"/>
      <c r="W22" s="8"/>
      <c r="X22" s="8">
        <v>2</v>
      </c>
      <c r="Y22" s="8"/>
      <c r="Z22" s="8">
        <v>1</v>
      </c>
      <c r="AA22" s="8"/>
      <c r="AB22" s="8"/>
      <c r="AC22" s="8">
        <v>2</v>
      </c>
      <c r="AD22" s="8">
        <v>2</v>
      </c>
      <c r="AE22" s="8">
        <v>1</v>
      </c>
      <c r="AF22" s="8"/>
      <c r="AG22" s="8"/>
      <c r="AH22" s="8"/>
      <c r="AI22" s="8"/>
      <c r="AJ22" s="8"/>
      <c r="AK22" s="8"/>
      <c r="AL22" s="8"/>
      <c r="AM22" s="8">
        <v>3</v>
      </c>
      <c r="AN22" s="8"/>
      <c r="AO22" s="8"/>
      <c r="AP22" s="8">
        <v>3</v>
      </c>
      <c r="AQ22" s="8"/>
      <c r="AR22" s="8"/>
    </row>
    <row r="23" spans="1:44" ht="30" customHeight="1" x14ac:dyDescent="0.35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/>
      <c r="W23" s="8"/>
      <c r="X23" s="8">
        <v>1</v>
      </c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20.149999999999999" customHeight="1" x14ac:dyDescent="0.35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/>
      <c r="W24" s="8"/>
      <c r="X24" s="8">
        <v>1</v>
      </c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/>
      <c r="AM24" s="8">
        <v>1</v>
      </c>
      <c r="AN24" s="8"/>
      <c r="AO24" s="8"/>
      <c r="AP24" s="8">
        <v>1</v>
      </c>
      <c r="AQ24" s="8"/>
      <c r="AR24" s="8"/>
    </row>
    <row r="25" spans="1:44" ht="20.149999999999999" customHeight="1" x14ac:dyDescent="0.35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/>
      <c r="R25" s="8">
        <v>1</v>
      </c>
      <c r="S25" s="8">
        <v>1</v>
      </c>
      <c r="T25" s="8"/>
      <c r="U25" s="8">
        <v>1</v>
      </c>
      <c r="V25" s="8"/>
      <c r="W25" s="8"/>
      <c r="X25" s="8"/>
      <c r="Y25" s="8"/>
      <c r="Z25" s="8">
        <v>1</v>
      </c>
      <c r="AA25" s="8"/>
      <c r="AB25" s="8"/>
      <c r="AC25" s="8"/>
      <c r="AD25" s="8"/>
      <c r="AE25" s="8">
        <v>1</v>
      </c>
      <c r="AF25" s="8"/>
      <c r="AG25" s="8"/>
      <c r="AH25" s="8"/>
      <c r="AI25" s="8"/>
      <c r="AJ25" s="8"/>
      <c r="AK25" s="8"/>
      <c r="AL25" s="8"/>
      <c r="AM25" s="8">
        <v>1</v>
      </c>
      <c r="AN25" s="8"/>
      <c r="AO25" s="8"/>
      <c r="AP25" s="8">
        <v>1</v>
      </c>
      <c r="AQ25" s="8"/>
      <c r="AR25" s="8"/>
    </row>
    <row r="26" spans="1:44" ht="20.149999999999999" customHeight="1" x14ac:dyDescent="0.35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49999999999999" customHeight="1" x14ac:dyDescent="0.35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13</v>
      </c>
      <c r="Q27" s="8"/>
      <c r="R27" s="8">
        <v>12</v>
      </c>
      <c r="S27" s="8">
        <v>13</v>
      </c>
      <c r="T27" s="8">
        <v>1</v>
      </c>
      <c r="U27" s="8">
        <v>12</v>
      </c>
      <c r="V27" s="8"/>
      <c r="W27" s="8">
        <v>1</v>
      </c>
      <c r="X27" s="8">
        <v>10</v>
      </c>
      <c r="Y27" s="8"/>
      <c r="Z27" s="8">
        <v>2</v>
      </c>
      <c r="AA27" s="8">
        <v>1</v>
      </c>
      <c r="AB27" s="8">
        <v>1</v>
      </c>
      <c r="AC27" s="8">
        <v>8</v>
      </c>
      <c r="AD27" s="8">
        <v>6</v>
      </c>
      <c r="AE27" s="8">
        <v>5</v>
      </c>
      <c r="AF27" s="8">
        <v>1</v>
      </c>
      <c r="AG27" s="8"/>
      <c r="AH27" s="8"/>
      <c r="AI27" s="8"/>
      <c r="AJ27" s="8"/>
      <c r="AK27" s="8">
        <v>2</v>
      </c>
      <c r="AL27" s="8">
        <v>3</v>
      </c>
      <c r="AM27" s="8">
        <v>8</v>
      </c>
      <c r="AN27" s="8"/>
      <c r="AO27" s="8">
        <v>3</v>
      </c>
      <c r="AP27" s="8">
        <v>10</v>
      </c>
      <c r="AQ27" s="8">
        <v>2</v>
      </c>
      <c r="AR27" s="8">
        <v>2</v>
      </c>
    </row>
    <row r="28" spans="1:44" ht="30" customHeight="1" x14ac:dyDescent="0.35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49999999999999" customHeight="1" x14ac:dyDescent="0.35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6</v>
      </c>
      <c r="Q29" s="8"/>
      <c r="R29" s="8">
        <v>6</v>
      </c>
      <c r="S29" s="8">
        <v>6</v>
      </c>
      <c r="T29" s="8"/>
      <c r="U29" s="8">
        <v>6</v>
      </c>
      <c r="V29" s="8"/>
      <c r="W29" s="8"/>
      <c r="X29" s="8">
        <v>6</v>
      </c>
      <c r="Y29" s="8"/>
      <c r="Z29" s="8"/>
      <c r="AA29" s="8"/>
      <c r="AB29" s="8"/>
      <c r="AC29" s="8">
        <v>1</v>
      </c>
      <c r="AD29" s="8"/>
      <c r="AE29" s="8">
        <v>5</v>
      </c>
      <c r="AF29" s="8">
        <v>1</v>
      </c>
      <c r="AG29" s="8"/>
      <c r="AH29" s="8"/>
      <c r="AI29" s="8"/>
      <c r="AJ29" s="8"/>
      <c r="AK29" s="8"/>
      <c r="AL29" s="8">
        <v>2</v>
      </c>
      <c r="AM29" s="8">
        <v>4</v>
      </c>
      <c r="AN29" s="8"/>
      <c r="AO29" s="8"/>
      <c r="AP29" s="8">
        <v>6</v>
      </c>
      <c r="AQ29" s="8">
        <v>1</v>
      </c>
      <c r="AR29" s="8">
        <v>1</v>
      </c>
    </row>
    <row r="30" spans="1:44" ht="20.149999999999999" customHeight="1" x14ac:dyDescent="0.35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/>
      <c r="R30" s="8">
        <v>1</v>
      </c>
      <c r="S30" s="8">
        <v>1</v>
      </c>
      <c r="T30" s="8"/>
      <c r="U30" s="8">
        <v>1</v>
      </c>
      <c r="V30" s="8"/>
      <c r="W30" s="8"/>
      <c r="X30" s="8"/>
      <c r="Y30" s="8"/>
      <c r="Z30" s="8">
        <v>1</v>
      </c>
      <c r="AA30" s="8"/>
      <c r="AB30" s="8"/>
      <c r="AC30" s="8">
        <v>1</v>
      </c>
      <c r="AD30" s="8">
        <v>1</v>
      </c>
      <c r="AE30" s="8"/>
      <c r="AF30" s="8"/>
      <c r="AG30" s="8"/>
      <c r="AH30" s="8"/>
      <c r="AI30" s="8"/>
      <c r="AJ30" s="8"/>
      <c r="AK30" s="8">
        <v>1</v>
      </c>
      <c r="AL30" s="8"/>
      <c r="AM30" s="8"/>
      <c r="AN30" s="8"/>
      <c r="AO30" s="8">
        <v>1</v>
      </c>
      <c r="AP30" s="8"/>
      <c r="AQ30" s="8"/>
      <c r="AR30" s="8"/>
    </row>
    <row r="31" spans="1:44" ht="20.149999999999999" customHeight="1" x14ac:dyDescent="0.35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2</v>
      </c>
      <c r="Q31" s="8"/>
      <c r="R31" s="8">
        <v>1</v>
      </c>
      <c r="S31" s="8">
        <v>2</v>
      </c>
      <c r="T31" s="8">
        <v>1</v>
      </c>
      <c r="U31" s="8">
        <v>1</v>
      </c>
      <c r="V31" s="8"/>
      <c r="W31" s="8">
        <v>1</v>
      </c>
      <c r="X31" s="8"/>
      <c r="Y31" s="8"/>
      <c r="Z31" s="8">
        <v>1</v>
      </c>
      <c r="AA31" s="8">
        <v>1</v>
      </c>
      <c r="AB31" s="8">
        <v>1</v>
      </c>
      <c r="AC31" s="8">
        <v>2</v>
      </c>
      <c r="AD31" s="8">
        <v>1</v>
      </c>
      <c r="AE31" s="8"/>
      <c r="AF31" s="8"/>
      <c r="AG31" s="8"/>
      <c r="AH31" s="8"/>
      <c r="AI31" s="8"/>
      <c r="AJ31" s="8"/>
      <c r="AK31" s="8"/>
      <c r="AL31" s="8"/>
      <c r="AM31" s="8">
        <v>2</v>
      </c>
      <c r="AN31" s="8"/>
      <c r="AO31" s="8"/>
      <c r="AP31" s="8">
        <v>2</v>
      </c>
      <c r="AQ31" s="8">
        <v>1</v>
      </c>
      <c r="AR31" s="8">
        <v>1</v>
      </c>
    </row>
    <row r="32" spans="1:44" ht="20.149999999999999" customHeight="1" x14ac:dyDescent="0.35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20.149999999999999" customHeight="1" x14ac:dyDescent="0.35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20.149999999999999" customHeight="1" x14ac:dyDescent="0.35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4</v>
      </c>
      <c r="Q34" s="8"/>
      <c r="R34" s="8">
        <v>4</v>
      </c>
      <c r="S34" s="8">
        <v>4</v>
      </c>
      <c r="T34" s="8"/>
      <c r="U34" s="8">
        <v>4</v>
      </c>
      <c r="V34" s="8"/>
      <c r="W34" s="8"/>
      <c r="X34" s="8">
        <v>4</v>
      </c>
      <c r="Y34" s="8"/>
      <c r="Z34" s="8"/>
      <c r="AA34" s="8"/>
      <c r="AB34" s="8"/>
      <c r="AC34" s="8">
        <v>4</v>
      </c>
      <c r="AD34" s="8">
        <v>4</v>
      </c>
      <c r="AE34" s="8"/>
      <c r="AF34" s="8"/>
      <c r="AG34" s="8"/>
      <c r="AH34" s="8"/>
      <c r="AI34" s="8"/>
      <c r="AJ34" s="8"/>
      <c r="AK34" s="8">
        <v>1</v>
      </c>
      <c r="AL34" s="8">
        <v>1</v>
      </c>
      <c r="AM34" s="8">
        <v>2</v>
      </c>
      <c r="AN34" s="8"/>
      <c r="AO34" s="8">
        <v>2</v>
      </c>
      <c r="AP34" s="8">
        <v>2</v>
      </c>
      <c r="AQ34" s="8"/>
      <c r="AR34" s="8"/>
    </row>
    <row r="35" spans="1:44" ht="20.149999999999999" customHeight="1" x14ac:dyDescent="0.35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20.149999999999999" customHeight="1" x14ac:dyDescent="0.35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13</v>
      </c>
      <c r="Q36" s="8"/>
      <c r="R36" s="8">
        <v>11</v>
      </c>
      <c r="S36" s="8">
        <v>6</v>
      </c>
      <c r="T36" s="8">
        <v>2</v>
      </c>
      <c r="U36" s="8">
        <v>11</v>
      </c>
      <c r="V36" s="8"/>
      <c r="W36" s="8"/>
      <c r="X36" s="8"/>
      <c r="Y36" s="8"/>
      <c r="Z36" s="8">
        <v>13</v>
      </c>
      <c r="AA36" s="8">
        <v>2</v>
      </c>
      <c r="AB36" s="8"/>
      <c r="AC36" s="8">
        <v>1</v>
      </c>
      <c r="AD36" s="8"/>
      <c r="AE36" s="8">
        <v>8</v>
      </c>
      <c r="AF36" s="8"/>
      <c r="AG36" s="8">
        <v>2</v>
      </c>
      <c r="AH36" s="8">
        <v>2</v>
      </c>
      <c r="AI36" s="8"/>
      <c r="AJ36" s="8"/>
      <c r="AK36" s="8"/>
      <c r="AL36" s="8"/>
      <c r="AM36" s="8">
        <v>13</v>
      </c>
      <c r="AN36" s="8"/>
      <c r="AO36" s="8"/>
      <c r="AP36" s="8">
        <v>13</v>
      </c>
      <c r="AQ36" s="8">
        <v>4</v>
      </c>
      <c r="AR36" s="8">
        <v>2</v>
      </c>
    </row>
    <row r="37" spans="1:44" ht="60" customHeight="1" x14ac:dyDescent="0.35">
      <c r="A37" s="17" t="s">
        <v>669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49999999999999" customHeight="1" x14ac:dyDescent="0.35">
      <c r="A38" s="20" t="s">
        <v>646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35">
      <c r="A39" s="20" t="s">
        <v>647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5" x14ac:dyDescent="0.35">
      <c r="A40" s="20" t="s">
        <v>648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35">
      <c r="A41" s="20" t="s">
        <v>91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9" x14ac:dyDescent="0.35">
      <c r="A42" s="20" t="s">
        <v>92</v>
      </c>
      <c r="O42" s="18">
        <v>22</v>
      </c>
      <c r="P42" s="86">
        <v>3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30" sqref="P30"/>
    </sheetView>
  </sheetViews>
  <sheetFormatPr defaultColWidth="9.296875" defaultRowHeight="13" x14ac:dyDescent="0.3"/>
  <cols>
    <col min="1" max="1" width="101.796875" style="27" customWidth="1"/>
    <col min="2" max="14" width="6.296875" style="27" hidden="1" customWidth="1"/>
    <col min="15" max="15" width="7.5" style="27" bestFit="1" customWidth="1"/>
    <col min="16" max="16" width="17.796875" style="27" customWidth="1"/>
    <col min="17" max="16384" width="9.296875" style="27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0" hidden="1" x14ac:dyDescent="0.3"/>
    <row r="11" hidden="1" x14ac:dyDescent="0.3"/>
    <row r="12" hidden="1" x14ac:dyDescent="0.3"/>
    <row r="13" hidden="1" x14ac:dyDescent="0.3"/>
    <row r="14" hidden="1" x14ac:dyDescent="0.3"/>
    <row r="15" hidden="1" x14ac:dyDescent="0.3"/>
    <row r="16" hidden="1" x14ac:dyDescent="0.3"/>
    <row r="17" spans="1:16" ht="20.149999999999999" customHeight="1" x14ac:dyDescent="0.3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3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6" x14ac:dyDescent="0.3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x14ac:dyDescent="0.3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5" x14ac:dyDescent="0.3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5" x14ac:dyDescent="0.3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2147</v>
      </c>
    </row>
    <row r="23" spans="1:16" ht="15.5" x14ac:dyDescent="0.3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8</v>
      </c>
    </row>
    <row r="24" spans="1:16" ht="15.5" x14ac:dyDescent="0.3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342</v>
      </c>
    </row>
    <row r="25" spans="1:16" ht="15.5" x14ac:dyDescent="0.3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5" x14ac:dyDescent="0.3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5" x14ac:dyDescent="0.3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5" x14ac:dyDescent="0.3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5" x14ac:dyDescent="0.3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5" x14ac:dyDescent="0.3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5" x14ac:dyDescent="0.3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5" x14ac:dyDescent="0.3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5" x14ac:dyDescent="0.3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5" x14ac:dyDescent="0.3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5" x14ac:dyDescent="0.3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5" x14ac:dyDescent="0.3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5" x14ac:dyDescent="0.3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5" x14ac:dyDescent="0.3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5" x14ac:dyDescent="0.3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6" x14ac:dyDescent="0.3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5" x14ac:dyDescent="0.3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6" x14ac:dyDescent="0.3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5" x14ac:dyDescent="0.3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5" x14ac:dyDescent="0.3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5" x14ac:dyDescent="0.3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5" x14ac:dyDescent="0.3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6" x14ac:dyDescent="0.3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5" x14ac:dyDescent="0.3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5" x14ac:dyDescent="0.3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5" x14ac:dyDescent="0.3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6" x14ac:dyDescent="0.3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5" x14ac:dyDescent="0.3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6" x14ac:dyDescent="0.3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1</v>
      </c>
    </row>
    <row r="54" spans="1:16" ht="26" x14ac:dyDescent="0.3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5" x14ac:dyDescent="0.3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5" x14ac:dyDescent="0.3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20</v>
      </c>
    </row>
    <row r="57" spans="1:16" ht="26" x14ac:dyDescent="0.3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7</v>
      </c>
    </row>
    <row r="58" spans="1:16" ht="15.5" x14ac:dyDescent="0.3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5" x14ac:dyDescent="0.3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11</v>
      </c>
    </row>
    <row r="60" spans="1:16" ht="26" x14ac:dyDescent="0.3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5" x14ac:dyDescent="0.3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20</v>
      </c>
    </row>
    <row r="62" spans="1:16" ht="26" x14ac:dyDescent="0.3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5" x14ac:dyDescent="0.3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6" x14ac:dyDescent="0.3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5" x14ac:dyDescent="0.3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5" x14ac:dyDescent="0.3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6" x14ac:dyDescent="0.3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5" x14ac:dyDescent="0.3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5" x14ac:dyDescent="0.3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5" x14ac:dyDescent="0.3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5" x14ac:dyDescent="0.3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20</v>
      </c>
    </row>
    <row r="72" spans="1:16" ht="26" x14ac:dyDescent="0.3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5" x14ac:dyDescent="0.3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5" x14ac:dyDescent="0.3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5" x14ac:dyDescent="0.3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5" x14ac:dyDescent="0.3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6" x14ac:dyDescent="0.3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5" x14ac:dyDescent="0.3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5" x14ac:dyDescent="0.3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5" x14ac:dyDescent="0.3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5" x14ac:dyDescent="0.3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13</v>
      </c>
    </row>
    <row r="82" spans="1:16" ht="15.5" x14ac:dyDescent="0.3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5" x14ac:dyDescent="0.3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5" x14ac:dyDescent="0.3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35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35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8" sqref="P28"/>
    </sheetView>
  </sheetViews>
  <sheetFormatPr defaultRowHeight="13" x14ac:dyDescent="0.3"/>
  <cols>
    <col min="1" max="1" width="72.69921875" bestFit="1" customWidth="1"/>
    <col min="2" max="14" width="3" hidden="1" customWidth="1"/>
    <col min="15" max="15" width="7.5" bestFit="1" customWidth="1"/>
    <col min="16" max="16" width="20.796875" customWidth="1"/>
  </cols>
  <sheetData>
    <row r="1" hidden="1" x14ac:dyDescent="0.3"/>
    <row r="2" hidden="1" x14ac:dyDescent="0.3"/>
    <row r="3" hidden="1" x14ac:dyDescent="0.3"/>
    <row r="4" hidden="1" x14ac:dyDescent="0.3"/>
    <row r="5" hidden="1" x14ac:dyDescent="0.3"/>
    <row r="6" hidden="1" x14ac:dyDescent="0.3"/>
    <row r="7" hidden="1" x14ac:dyDescent="0.3"/>
    <row r="8" hidden="1" x14ac:dyDescent="0.3"/>
    <row r="9" hidden="1" x14ac:dyDescent="0.3"/>
    <row r="10" hidden="1" x14ac:dyDescent="0.3"/>
    <row r="11" hidden="1" x14ac:dyDescent="0.3"/>
    <row r="12" hidden="1" x14ac:dyDescent="0.3"/>
    <row r="13" hidden="1" x14ac:dyDescent="0.3"/>
    <row r="14" hidden="1" x14ac:dyDescent="0.3"/>
    <row r="15" hidden="1" x14ac:dyDescent="0.3"/>
    <row r="16" hidden="1" x14ac:dyDescent="0.3"/>
    <row r="17" spans="1:16" ht="20.149999999999999" customHeight="1" x14ac:dyDescent="0.3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3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3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x14ac:dyDescent="0.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5" x14ac:dyDescent="0.3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14706</v>
      </c>
    </row>
    <row r="22" spans="1:16" ht="15.5" x14ac:dyDescent="0.3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11374</v>
      </c>
    </row>
    <row r="23" spans="1:16" ht="15.5" x14ac:dyDescent="0.3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3332</v>
      </c>
    </row>
    <row r="24" spans="1:16" ht="26" x14ac:dyDescent="0.3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5" x14ac:dyDescent="0.3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5" x14ac:dyDescent="0.3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5" x14ac:dyDescent="0.3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5" x14ac:dyDescent="0.3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3332</v>
      </c>
    </row>
    <row r="29" spans="1:16" ht="15.5" x14ac:dyDescent="0.3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Муравьева</cp:lastModifiedBy>
  <cp:lastPrinted>2012-08-08T09:31:46Z</cp:lastPrinted>
  <dcterms:created xsi:type="dcterms:W3CDTF">2009-09-17T07:17:02Z</dcterms:created>
  <dcterms:modified xsi:type="dcterms:W3CDTF">2021-01-22T13:15:24Z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